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R20" i="1" l="1"/>
  <c r="R11" i="1"/>
  <c r="R12" i="1"/>
  <c r="R13" i="1"/>
  <c r="R14" i="1"/>
  <c r="R15" i="1"/>
  <c r="R16" i="1"/>
  <c r="R17" i="1"/>
  <c r="R18" i="1"/>
  <c r="R19" i="1"/>
  <c r="R10" i="1"/>
  <c r="L20" i="1" l="1"/>
  <c r="L11" i="1"/>
  <c r="L12" i="1"/>
  <c r="L13" i="1"/>
  <c r="L14" i="1"/>
  <c r="L15" i="1"/>
  <c r="L16" i="1"/>
  <c r="L10" i="1"/>
</calcChain>
</file>

<file path=xl/sharedStrings.xml><?xml version="1.0" encoding="utf-8"?>
<sst xmlns="http://schemas.openxmlformats.org/spreadsheetml/2006/main" count="84" uniqueCount="56">
  <si>
    <t>(тыс. рублей)</t>
  </si>
  <si>
    <t>Доходы</t>
  </si>
  <si>
    <t xml:space="preserve">Расходы </t>
  </si>
  <si>
    <t>Размер дефицита</t>
  </si>
  <si>
    <t>всего</t>
  </si>
  <si>
    <t>в том числе:</t>
  </si>
  <si>
    <t>налоговые и неналоговые</t>
  </si>
  <si>
    <t>безвозмездные поступления</t>
  </si>
  <si>
    <t>от 21.12.2022 № 393-НПА (первоначальная редакция)</t>
  </si>
  <si>
    <t>от 22.02.2023 № 393-НПА</t>
  </si>
  <si>
    <t>от 29.03.2023 № 415-НПА</t>
  </si>
  <si>
    <t>от 26.04.2023 № 422-НПА</t>
  </si>
  <si>
    <t>от 31.05.2023 № 434-НПА</t>
  </si>
  <si>
    <t>от 28.06.2023 № 449-НПА</t>
  </si>
  <si>
    <t>от 26.07.2023 № 459-НПА</t>
  </si>
  <si>
    <t>от 27.09.2023 № 469-НПА</t>
  </si>
  <si>
    <t>от 25.10.2023 № 477-НПА</t>
  </si>
  <si>
    <t>от 29.11.2023 № 487-НПА</t>
  </si>
  <si>
    <t>от 29.12.2023 № 504-НПА</t>
  </si>
  <si>
    <t>Местный бюджет Анучинского муниципального округа</t>
  </si>
  <si>
    <t>Местный бюджет Кавалеровского муниципального округа</t>
  </si>
  <si>
    <t>от 27.12.2022 № 8-НПА (первоначальная редакция)</t>
  </si>
  <si>
    <t>от 10.02.2023 № 30-НПА</t>
  </si>
  <si>
    <t>от 28.03.2023 № 37-НПА</t>
  </si>
  <si>
    <t>от 25.04.2023 № 43-НПА</t>
  </si>
  <si>
    <t>от 30.05.2023 № 58-НПА</t>
  </si>
  <si>
    <t>от 25.07.2023 № 94-НПА</t>
  </si>
  <si>
    <t>от 29.08.2023 № 95-НПА</t>
  </si>
  <si>
    <t>от 26.09.2023 № 104-НПА</t>
  </si>
  <si>
    <t>от 24.10.2023 № 107-НПА</t>
  </si>
  <si>
    <t>от 24.11.2023 № 112-НПА</t>
  </si>
  <si>
    <t>от 26.12.2023 № 127-НПА</t>
  </si>
  <si>
    <t>Местный бюджет Ольгинского муниципального округа</t>
  </si>
  <si>
    <t>от 16.12.2022 № 260 (первоначальная редакция)</t>
  </si>
  <si>
    <t>от 16.01.2023 № 274</t>
  </si>
  <si>
    <t>от 24.03.2023 № 288</t>
  </si>
  <si>
    <t xml:space="preserve">от 26.05.2023 № 311 </t>
  </si>
  <si>
    <t>от 26.07.2023 № 319</t>
  </si>
  <si>
    <t>от 26.09.2023 № 349</t>
  </si>
  <si>
    <t>от 26.10.2023 № 355</t>
  </si>
  <si>
    <t>от 27.11.2023 № 375</t>
  </si>
  <si>
    <t>от 26.12.2023 № 405</t>
  </si>
  <si>
    <t>Местный бюджет Хорольского муниципального округа</t>
  </si>
  <si>
    <t>Отклонения показателей действующей редакции от первоначальной</t>
  </si>
  <si>
    <t>Сведения об изменениях основных параметров местных бюджетов на 2023 год</t>
  </si>
  <si>
    <t>от 19.12.2022 № 41-НПА (первоначальная редакция)</t>
  </si>
  <si>
    <t>от 30.03.2023 № 52-НПА</t>
  </si>
  <si>
    <t>от 27.04.2023 № 57-НПА</t>
  </si>
  <si>
    <t>от 10.07.2023 № 70-НПА</t>
  </si>
  <si>
    <t>от 31.07.2023 № 71-НПА</t>
  </si>
  <si>
    <t>от 27.10.2023 № 82-НПА</t>
  </si>
  <si>
    <t>от 17.11.2023 № 84-НПА</t>
  </si>
  <si>
    <t>от 20.12.2023 № 91-НПА</t>
  </si>
  <si>
    <t>Дата и номер решений Думы округа о бюджете и внесении изменений</t>
  </si>
  <si>
    <t>Приложение 2.</t>
  </si>
  <si>
    <t>Продолжение Приложения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</si>
</sst>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2" fillId="0" borderId="1" xfId="0" applyNumberFormat="1" applyFont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4" fontId="3" fillId="3" borderId="1" xfId="0" applyNumberFormat="1" applyFont="1" applyFill="1" applyBorder="1" applyAlignment="1">
      <alignment horizontal="right" vertical="center" wrapText="1"/>
    </xf>
    <xf numFmtId="4" fontId="3" fillId="3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0"/>
  <sheetViews>
    <sheetView tabSelected="1" topLeftCell="E1" zoomScaleNormal="100" workbookViewId="0">
      <selection activeCell="W1" sqref="W1:X1"/>
    </sheetView>
  </sheetViews>
  <sheetFormatPr defaultRowHeight="12.75" x14ac:dyDescent="0.2"/>
  <cols>
    <col min="1" max="1" width="12.85546875" style="4" customWidth="1"/>
    <col min="2" max="2" width="11.42578125" style="4" customWidth="1"/>
    <col min="3" max="3" width="12.7109375" style="4" customWidth="1"/>
    <col min="4" max="4" width="15" style="4" customWidth="1"/>
    <col min="5" max="5" width="10.42578125" style="4" customWidth="1"/>
    <col min="6" max="6" width="9.85546875" style="4" customWidth="1"/>
    <col min="7" max="7" width="13.28515625" style="4" customWidth="1"/>
    <col min="8" max="9" width="11" style="4" customWidth="1"/>
    <col min="10" max="10" width="12.7109375" style="4" customWidth="1"/>
    <col min="11" max="11" width="11" style="4" customWidth="1"/>
    <col min="12" max="12" width="9.7109375" style="4" customWidth="1"/>
    <col min="13" max="13" width="14.28515625" style="4" customWidth="1"/>
    <col min="14" max="14" width="10" style="4" customWidth="1"/>
    <col min="15" max="15" width="11.42578125" style="4" customWidth="1"/>
    <col min="16" max="16" width="13.140625" style="4" customWidth="1"/>
    <col min="17" max="18" width="9.28515625" style="4" bestFit="1" customWidth="1"/>
    <col min="19" max="19" width="13.28515625" style="4" customWidth="1"/>
    <col min="20" max="20" width="10" style="4" bestFit="1" customWidth="1"/>
    <col min="21" max="21" width="11.7109375" style="4" customWidth="1"/>
    <col min="22" max="22" width="13" style="4" customWidth="1"/>
    <col min="23" max="23" width="10" style="4" bestFit="1" customWidth="1"/>
    <col min="24" max="24" width="9.28515625" style="4" bestFit="1" customWidth="1"/>
    <col min="25" max="16384" width="9.140625" style="4"/>
  </cols>
  <sheetData>
    <row r="1" spans="1:24" ht="28.5" customHeight="1" x14ac:dyDescent="0.25">
      <c r="K1" s="27" t="s">
        <v>54</v>
      </c>
      <c r="L1" s="28"/>
      <c r="W1" s="30" t="s">
        <v>55</v>
      </c>
      <c r="X1" s="30"/>
    </row>
    <row r="2" spans="1:24" ht="14.25" x14ac:dyDescent="0.2">
      <c r="A2" s="29" t="s">
        <v>44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N2" s="31" t="s">
        <v>44</v>
      </c>
      <c r="O2" s="31"/>
      <c r="P2" s="31"/>
      <c r="Q2" s="31"/>
      <c r="R2" s="31"/>
      <c r="S2" s="31"/>
      <c r="T2" s="31"/>
      <c r="U2" s="31"/>
      <c r="V2" s="31"/>
    </row>
    <row r="4" spans="1:24" x14ac:dyDescent="0.2">
      <c r="A4" s="4" t="s">
        <v>0</v>
      </c>
    </row>
    <row r="5" spans="1:24" ht="15.75" customHeight="1" x14ac:dyDescent="0.2">
      <c r="A5" s="22" t="s">
        <v>19</v>
      </c>
      <c r="B5" s="22"/>
      <c r="C5" s="22"/>
      <c r="D5" s="22"/>
      <c r="E5" s="22"/>
      <c r="F5" s="22"/>
      <c r="G5" s="22" t="s">
        <v>20</v>
      </c>
      <c r="H5" s="22"/>
      <c r="I5" s="22"/>
      <c r="J5" s="22"/>
      <c r="K5" s="22"/>
      <c r="L5" s="22"/>
      <c r="M5" s="22" t="s">
        <v>32</v>
      </c>
      <c r="N5" s="22"/>
      <c r="O5" s="22"/>
      <c r="P5" s="22"/>
      <c r="Q5" s="22"/>
      <c r="R5" s="22"/>
      <c r="S5" s="22" t="s">
        <v>42</v>
      </c>
      <c r="T5" s="22"/>
      <c r="U5" s="22"/>
      <c r="V5" s="22"/>
      <c r="W5" s="22"/>
      <c r="X5" s="22"/>
    </row>
    <row r="6" spans="1:24" ht="29.25" customHeight="1" x14ac:dyDescent="0.2">
      <c r="A6" s="23" t="s">
        <v>53</v>
      </c>
      <c r="B6" s="26" t="s">
        <v>1</v>
      </c>
      <c r="C6" s="26"/>
      <c r="D6" s="26"/>
      <c r="E6" s="26" t="s">
        <v>2</v>
      </c>
      <c r="F6" s="26" t="s">
        <v>3</v>
      </c>
      <c r="G6" s="23" t="s">
        <v>53</v>
      </c>
      <c r="H6" s="26" t="s">
        <v>1</v>
      </c>
      <c r="I6" s="26"/>
      <c r="J6" s="26"/>
      <c r="K6" s="26" t="s">
        <v>2</v>
      </c>
      <c r="L6" s="26" t="s">
        <v>3</v>
      </c>
      <c r="M6" s="23" t="s">
        <v>53</v>
      </c>
      <c r="N6" s="26" t="s">
        <v>1</v>
      </c>
      <c r="O6" s="26"/>
      <c r="P6" s="26"/>
      <c r="Q6" s="26" t="s">
        <v>2</v>
      </c>
      <c r="R6" s="26" t="s">
        <v>3</v>
      </c>
      <c r="S6" s="23" t="s">
        <v>53</v>
      </c>
      <c r="T6" s="26" t="s">
        <v>1</v>
      </c>
      <c r="U6" s="26"/>
      <c r="V6" s="26"/>
      <c r="W6" s="26" t="s">
        <v>2</v>
      </c>
      <c r="X6" s="26" t="s">
        <v>3</v>
      </c>
    </row>
    <row r="7" spans="1:24" ht="15.75" customHeight="1" x14ac:dyDescent="0.2">
      <c r="A7" s="24"/>
      <c r="B7" s="26" t="s">
        <v>4</v>
      </c>
      <c r="C7" s="26" t="s">
        <v>5</v>
      </c>
      <c r="D7" s="26"/>
      <c r="E7" s="26"/>
      <c r="F7" s="26"/>
      <c r="G7" s="24"/>
      <c r="H7" s="26" t="s">
        <v>4</v>
      </c>
      <c r="I7" s="26" t="s">
        <v>5</v>
      </c>
      <c r="J7" s="26"/>
      <c r="K7" s="26"/>
      <c r="L7" s="26"/>
      <c r="M7" s="24"/>
      <c r="N7" s="26" t="s">
        <v>4</v>
      </c>
      <c r="O7" s="26" t="s">
        <v>5</v>
      </c>
      <c r="P7" s="26"/>
      <c r="Q7" s="26"/>
      <c r="R7" s="26"/>
      <c r="S7" s="24"/>
      <c r="T7" s="26" t="s">
        <v>4</v>
      </c>
      <c r="U7" s="26" t="s">
        <v>5</v>
      </c>
      <c r="V7" s="26"/>
      <c r="W7" s="26"/>
      <c r="X7" s="26"/>
    </row>
    <row r="8" spans="1:24" ht="30.75" customHeight="1" x14ac:dyDescent="0.2">
      <c r="A8" s="25"/>
      <c r="B8" s="26"/>
      <c r="C8" s="5" t="s">
        <v>6</v>
      </c>
      <c r="D8" s="5" t="s">
        <v>7</v>
      </c>
      <c r="E8" s="26"/>
      <c r="F8" s="26"/>
      <c r="G8" s="25"/>
      <c r="H8" s="26"/>
      <c r="I8" s="5" t="s">
        <v>6</v>
      </c>
      <c r="J8" s="5" t="s">
        <v>7</v>
      </c>
      <c r="K8" s="26"/>
      <c r="L8" s="26"/>
      <c r="M8" s="25"/>
      <c r="N8" s="26"/>
      <c r="O8" s="5" t="s">
        <v>6</v>
      </c>
      <c r="P8" s="5" t="s">
        <v>7</v>
      </c>
      <c r="Q8" s="26"/>
      <c r="R8" s="26"/>
      <c r="S8" s="25"/>
      <c r="T8" s="26"/>
      <c r="U8" s="5" t="s">
        <v>6</v>
      </c>
      <c r="V8" s="5" t="s">
        <v>7</v>
      </c>
      <c r="W8" s="26"/>
      <c r="X8" s="26"/>
    </row>
    <row r="9" spans="1:24" ht="54" customHeight="1" x14ac:dyDescent="0.2">
      <c r="A9" s="17" t="s">
        <v>8</v>
      </c>
      <c r="B9" s="18">
        <v>730549.53</v>
      </c>
      <c r="C9" s="18">
        <v>270213</v>
      </c>
      <c r="D9" s="18">
        <v>460336.53</v>
      </c>
      <c r="E9" s="18">
        <v>730549.53</v>
      </c>
      <c r="F9" s="18">
        <v>0</v>
      </c>
      <c r="G9" s="17" t="s">
        <v>45</v>
      </c>
      <c r="H9" s="19">
        <v>1238464.92</v>
      </c>
      <c r="I9" s="19">
        <v>228315</v>
      </c>
      <c r="J9" s="19">
        <v>1010149.92</v>
      </c>
      <c r="K9" s="19">
        <v>1243464.92</v>
      </c>
      <c r="L9" s="19">
        <v>5000</v>
      </c>
      <c r="M9" s="21" t="s">
        <v>21</v>
      </c>
      <c r="N9" s="20">
        <v>661718.88</v>
      </c>
      <c r="O9" s="20">
        <v>284015.19</v>
      </c>
      <c r="P9" s="20">
        <v>377703.69</v>
      </c>
      <c r="Q9" s="20">
        <v>661718.88</v>
      </c>
      <c r="R9" s="20">
        <v>0</v>
      </c>
      <c r="S9" s="17" t="s">
        <v>33</v>
      </c>
      <c r="T9" s="18">
        <v>1183004.21</v>
      </c>
      <c r="U9" s="18">
        <v>391042</v>
      </c>
      <c r="V9" s="18">
        <v>791962.21</v>
      </c>
      <c r="W9" s="18">
        <v>1189004.21</v>
      </c>
      <c r="X9" s="18">
        <v>6000</v>
      </c>
    </row>
    <row r="10" spans="1:24" ht="25.5" x14ac:dyDescent="0.2">
      <c r="A10" s="6" t="s">
        <v>9</v>
      </c>
      <c r="B10" s="7">
        <v>736549.53</v>
      </c>
      <c r="C10" s="8">
        <v>270213</v>
      </c>
      <c r="D10" s="7">
        <v>466336.53</v>
      </c>
      <c r="E10" s="7">
        <v>799122.4</v>
      </c>
      <c r="F10" s="7">
        <v>62572.87</v>
      </c>
      <c r="G10" s="9" t="s">
        <v>46</v>
      </c>
      <c r="H10" s="10">
        <v>1238464.92</v>
      </c>
      <c r="I10" s="10">
        <v>228315</v>
      </c>
      <c r="J10" s="8">
        <v>1010149.92</v>
      </c>
      <c r="K10" s="8">
        <v>1246964.92</v>
      </c>
      <c r="L10" s="10">
        <f>K10-H10</f>
        <v>8500</v>
      </c>
      <c r="M10" s="1" t="s">
        <v>22</v>
      </c>
      <c r="N10" s="12">
        <v>738749.38</v>
      </c>
      <c r="O10" s="13">
        <v>288829.36</v>
      </c>
      <c r="P10" s="12">
        <v>449920.02</v>
      </c>
      <c r="Q10" s="2">
        <v>780092.68</v>
      </c>
      <c r="R10" s="12">
        <f>Q10-N10</f>
        <v>41343.300000000047</v>
      </c>
      <c r="S10" s="6" t="s">
        <v>34</v>
      </c>
      <c r="T10" s="7">
        <v>1209257.96</v>
      </c>
      <c r="U10" s="8">
        <v>391042</v>
      </c>
      <c r="V10" s="7">
        <v>818215.96</v>
      </c>
      <c r="W10" s="7">
        <v>1276421.99</v>
      </c>
      <c r="X10" s="7">
        <v>67164.03</v>
      </c>
    </row>
    <row r="11" spans="1:24" ht="25.5" x14ac:dyDescent="0.2">
      <c r="A11" s="9" t="s">
        <v>10</v>
      </c>
      <c r="B11" s="7">
        <v>743749.53</v>
      </c>
      <c r="C11" s="8">
        <v>270213</v>
      </c>
      <c r="D11" s="7">
        <v>473536.53</v>
      </c>
      <c r="E11" s="7">
        <v>806322.4</v>
      </c>
      <c r="F11" s="7">
        <v>62572.87</v>
      </c>
      <c r="G11" s="9" t="s">
        <v>47</v>
      </c>
      <c r="H11" s="10">
        <v>1104979.25</v>
      </c>
      <c r="I11" s="10">
        <v>228315</v>
      </c>
      <c r="J11" s="8">
        <v>876664.25</v>
      </c>
      <c r="K11" s="10">
        <v>1165798.45</v>
      </c>
      <c r="L11" s="10">
        <f t="shared" ref="L11:L16" si="0">K11-H11</f>
        <v>60819.199999999953</v>
      </c>
      <c r="M11" s="3" t="s">
        <v>23</v>
      </c>
      <c r="N11" s="12">
        <v>787626.59</v>
      </c>
      <c r="O11" s="13">
        <v>317869.40999999997</v>
      </c>
      <c r="P11" s="14">
        <v>469757.18</v>
      </c>
      <c r="Q11" s="2">
        <v>828692.9</v>
      </c>
      <c r="R11" s="12">
        <f t="shared" ref="R11:R19" si="1">Q11-N11</f>
        <v>41066.310000000056</v>
      </c>
      <c r="S11" s="9" t="s">
        <v>35</v>
      </c>
      <c r="T11" s="7">
        <v>1256145.29</v>
      </c>
      <c r="U11" s="8">
        <v>391042</v>
      </c>
      <c r="V11" s="2">
        <v>865103.29</v>
      </c>
      <c r="W11" s="2">
        <v>1323309.32</v>
      </c>
      <c r="X11" s="7">
        <v>67164.03</v>
      </c>
    </row>
    <row r="12" spans="1:24" ht="25.5" x14ac:dyDescent="0.2">
      <c r="A12" s="9" t="s">
        <v>11</v>
      </c>
      <c r="B12" s="7">
        <v>744096.93</v>
      </c>
      <c r="C12" s="8">
        <v>270213</v>
      </c>
      <c r="D12" s="8">
        <v>473883.93</v>
      </c>
      <c r="E12" s="7">
        <v>806669.8</v>
      </c>
      <c r="F12" s="7">
        <v>62572.87</v>
      </c>
      <c r="G12" s="9" t="s">
        <v>48</v>
      </c>
      <c r="H12" s="10">
        <v>1120210.46</v>
      </c>
      <c r="I12" s="10">
        <v>228315</v>
      </c>
      <c r="J12" s="8">
        <v>891895.46</v>
      </c>
      <c r="K12" s="10">
        <v>1181029.6599999999</v>
      </c>
      <c r="L12" s="10">
        <f t="shared" si="0"/>
        <v>60819.199999999953</v>
      </c>
      <c r="M12" s="3" t="s">
        <v>24</v>
      </c>
      <c r="N12" s="12">
        <v>783659.81</v>
      </c>
      <c r="O12" s="13">
        <v>318801.40999999997</v>
      </c>
      <c r="P12" s="15">
        <v>464858.4</v>
      </c>
      <c r="Q12" s="2">
        <v>824726.12</v>
      </c>
      <c r="R12" s="12">
        <f t="shared" si="1"/>
        <v>41066.309999999939</v>
      </c>
      <c r="S12" s="9" t="s">
        <v>36</v>
      </c>
      <c r="T12" s="7">
        <v>1255612.71</v>
      </c>
      <c r="U12" s="8">
        <v>391042</v>
      </c>
      <c r="V12" s="10">
        <v>864570.71</v>
      </c>
      <c r="W12" s="2">
        <v>1322776.74</v>
      </c>
      <c r="X12" s="7">
        <v>67164.03</v>
      </c>
    </row>
    <row r="13" spans="1:24" ht="25.5" x14ac:dyDescent="0.2">
      <c r="A13" s="9" t="s">
        <v>12</v>
      </c>
      <c r="B13" s="7">
        <v>736936.95999999996</v>
      </c>
      <c r="C13" s="8">
        <v>270213</v>
      </c>
      <c r="D13" s="7">
        <v>466723.96</v>
      </c>
      <c r="E13" s="7">
        <v>799509.83</v>
      </c>
      <c r="F13" s="7">
        <v>62572.87</v>
      </c>
      <c r="G13" s="9" t="s">
        <v>49</v>
      </c>
      <c r="H13" s="10">
        <v>1125210.46</v>
      </c>
      <c r="I13" s="10">
        <v>228315</v>
      </c>
      <c r="J13" s="10">
        <v>896895.46</v>
      </c>
      <c r="K13" s="10">
        <v>1186029.6599999999</v>
      </c>
      <c r="L13" s="10">
        <f t="shared" si="0"/>
        <v>60819.199999999953</v>
      </c>
      <c r="M13" s="3" t="s">
        <v>25</v>
      </c>
      <c r="N13" s="12">
        <v>789087.44</v>
      </c>
      <c r="O13" s="13">
        <v>318801.40999999997</v>
      </c>
      <c r="P13" s="14">
        <v>470286.03</v>
      </c>
      <c r="Q13" s="2">
        <v>830153.75</v>
      </c>
      <c r="R13" s="12">
        <f t="shared" si="1"/>
        <v>41066.310000000056</v>
      </c>
      <c r="S13" s="9" t="s">
        <v>37</v>
      </c>
      <c r="T13" s="7">
        <v>1302058.9099999999</v>
      </c>
      <c r="U13" s="8">
        <v>391042</v>
      </c>
      <c r="V13" s="2">
        <v>911016.91</v>
      </c>
      <c r="W13" s="2">
        <v>1369222.94</v>
      </c>
      <c r="X13" s="7">
        <v>67164.03</v>
      </c>
    </row>
    <row r="14" spans="1:24" ht="25.5" x14ac:dyDescent="0.2">
      <c r="A14" s="9" t="s">
        <v>13</v>
      </c>
      <c r="B14" s="7">
        <v>746936.96</v>
      </c>
      <c r="C14" s="8">
        <v>270213</v>
      </c>
      <c r="D14" s="7">
        <v>476723.96</v>
      </c>
      <c r="E14" s="7">
        <v>809509.83</v>
      </c>
      <c r="F14" s="7">
        <v>62572.87</v>
      </c>
      <c r="G14" s="9" t="s">
        <v>50</v>
      </c>
      <c r="H14" s="10">
        <v>1283870.55</v>
      </c>
      <c r="I14" s="10">
        <v>228315</v>
      </c>
      <c r="J14" s="10">
        <v>1055555.55</v>
      </c>
      <c r="K14" s="10">
        <v>1344689.75</v>
      </c>
      <c r="L14" s="10">
        <f t="shared" si="0"/>
        <v>60819.199999999953</v>
      </c>
      <c r="M14" s="3" t="s">
        <v>26</v>
      </c>
      <c r="N14" s="13">
        <v>788019.17</v>
      </c>
      <c r="O14" s="13">
        <v>318801.40999999997</v>
      </c>
      <c r="P14" s="14">
        <v>469217.76</v>
      </c>
      <c r="Q14" s="2">
        <v>829085.48</v>
      </c>
      <c r="R14" s="12">
        <f t="shared" si="1"/>
        <v>41066.309999999939</v>
      </c>
      <c r="S14" s="9" t="s">
        <v>38</v>
      </c>
      <c r="T14" s="7">
        <v>1302944.6200000001</v>
      </c>
      <c r="U14" s="8">
        <v>391042</v>
      </c>
      <c r="V14" s="2">
        <v>911902.62</v>
      </c>
      <c r="W14" s="2">
        <v>1370108.65</v>
      </c>
      <c r="X14" s="7">
        <v>67164.03</v>
      </c>
    </row>
    <row r="15" spans="1:24" ht="25.5" x14ac:dyDescent="0.2">
      <c r="A15" s="9" t="s">
        <v>14</v>
      </c>
      <c r="B15" s="7">
        <v>751102.82</v>
      </c>
      <c r="C15" s="8">
        <v>270213</v>
      </c>
      <c r="D15" s="7">
        <v>480889.82</v>
      </c>
      <c r="E15" s="7">
        <v>813675.69</v>
      </c>
      <c r="F15" s="7">
        <v>62572.87</v>
      </c>
      <c r="G15" s="9" t="s">
        <v>51</v>
      </c>
      <c r="H15" s="10">
        <v>1283870.55</v>
      </c>
      <c r="I15" s="10">
        <v>228315</v>
      </c>
      <c r="J15" s="10">
        <v>1055555.55</v>
      </c>
      <c r="K15" s="10">
        <v>1344689.75</v>
      </c>
      <c r="L15" s="10">
        <f t="shared" si="0"/>
        <v>60819.199999999953</v>
      </c>
      <c r="M15" s="3" t="s">
        <v>27</v>
      </c>
      <c r="N15" s="12">
        <v>795422.13</v>
      </c>
      <c r="O15" s="13">
        <v>318801.40999999997</v>
      </c>
      <c r="P15" s="14">
        <v>476620.72</v>
      </c>
      <c r="Q15" s="2">
        <v>836488.44</v>
      </c>
      <c r="R15" s="12">
        <f t="shared" si="1"/>
        <v>41066.309999999939</v>
      </c>
      <c r="S15" s="9" t="s">
        <v>39</v>
      </c>
      <c r="T15" s="7">
        <v>1311831.23</v>
      </c>
      <c r="U15" s="8">
        <v>391042</v>
      </c>
      <c r="V15" s="2">
        <v>920789.23</v>
      </c>
      <c r="W15" s="2">
        <v>1378995.26</v>
      </c>
      <c r="X15" s="7">
        <v>67164.03</v>
      </c>
    </row>
    <row r="16" spans="1:24" ht="25.5" x14ac:dyDescent="0.2">
      <c r="A16" s="9" t="s">
        <v>15</v>
      </c>
      <c r="B16" s="7">
        <v>754341.87</v>
      </c>
      <c r="C16" s="8">
        <v>270213</v>
      </c>
      <c r="D16" s="7">
        <v>484128.87</v>
      </c>
      <c r="E16" s="7">
        <v>816914.74</v>
      </c>
      <c r="F16" s="7">
        <v>62572.87</v>
      </c>
      <c r="G16" s="9" t="s">
        <v>52</v>
      </c>
      <c r="H16" s="10">
        <v>1333842.05</v>
      </c>
      <c r="I16" s="10">
        <v>231267</v>
      </c>
      <c r="J16" s="10">
        <v>1102575.05</v>
      </c>
      <c r="K16" s="10">
        <v>1393732.82</v>
      </c>
      <c r="L16" s="10">
        <f t="shared" si="0"/>
        <v>59890.770000000019</v>
      </c>
      <c r="M16" s="3" t="s">
        <v>28</v>
      </c>
      <c r="N16" s="12">
        <v>806190.13</v>
      </c>
      <c r="O16" s="13">
        <v>318801.40999999997</v>
      </c>
      <c r="P16" s="14">
        <v>487388.72</v>
      </c>
      <c r="Q16" s="2">
        <v>847256.44</v>
      </c>
      <c r="R16" s="12">
        <f t="shared" si="1"/>
        <v>41066.309999999939</v>
      </c>
      <c r="S16" s="9" t="s">
        <v>40</v>
      </c>
      <c r="T16" s="7">
        <v>1361725.18</v>
      </c>
      <c r="U16" s="8">
        <v>391042</v>
      </c>
      <c r="V16" s="2">
        <v>970683.18</v>
      </c>
      <c r="W16" s="2">
        <v>1428889.21</v>
      </c>
      <c r="X16" s="7">
        <v>67164.03</v>
      </c>
    </row>
    <row r="17" spans="1:24" ht="25.5" x14ac:dyDescent="0.2">
      <c r="A17" s="9" t="s">
        <v>16</v>
      </c>
      <c r="B17" s="7">
        <v>752997.1</v>
      </c>
      <c r="C17" s="8">
        <v>278651</v>
      </c>
      <c r="D17" s="7">
        <v>474346.1</v>
      </c>
      <c r="E17" s="7">
        <v>815569.97</v>
      </c>
      <c r="F17" s="7">
        <v>62572.87</v>
      </c>
      <c r="G17" s="7"/>
      <c r="H17" s="7"/>
      <c r="I17" s="7"/>
      <c r="J17" s="7"/>
      <c r="K17" s="11"/>
      <c r="L17" s="11"/>
      <c r="M17" s="3" t="s">
        <v>29</v>
      </c>
      <c r="N17" s="13">
        <v>806762.05</v>
      </c>
      <c r="O17" s="13">
        <v>311301.40999999997</v>
      </c>
      <c r="P17" s="14">
        <v>495460.64</v>
      </c>
      <c r="Q17" s="2">
        <v>847828.36</v>
      </c>
      <c r="R17" s="12">
        <f t="shared" si="1"/>
        <v>41066.309999999939</v>
      </c>
      <c r="S17" s="9" t="s">
        <v>41</v>
      </c>
      <c r="T17" s="7">
        <v>1363136.55</v>
      </c>
      <c r="U17" s="8">
        <v>391042</v>
      </c>
      <c r="V17" s="2">
        <v>972094.55</v>
      </c>
      <c r="W17" s="2">
        <v>1430300.58</v>
      </c>
      <c r="X17" s="7">
        <v>67164.03</v>
      </c>
    </row>
    <row r="18" spans="1:24" ht="25.5" x14ac:dyDescent="0.2">
      <c r="A18" s="9" t="s">
        <v>17</v>
      </c>
      <c r="B18" s="7">
        <v>767329.98</v>
      </c>
      <c r="C18" s="8">
        <v>278365</v>
      </c>
      <c r="D18" s="7">
        <v>488964.98</v>
      </c>
      <c r="E18" s="7">
        <v>820845.1</v>
      </c>
      <c r="F18" s="7">
        <v>53515.12</v>
      </c>
      <c r="G18" s="7"/>
      <c r="H18" s="7"/>
      <c r="I18" s="7"/>
      <c r="J18" s="7"/>
      <c r="K18" s="11"/>
      <c r="L18" s="11"/>
      <c r="M18" s="3" t="s">
        <v>30</v>
      </c>
      <c r="N18" s="13">
        <v>823629.85</v>
      </c>
      <c r="O18" s="13">
        <v>299878.59000000003</v>
      </c>
      <c r="P18" s="14">
        <v>523751.26</v>
      </c>
      <c r="Q18" s="2">
        <v>864696.16</v>
      </c>
      <c r="R18" s="12">
        <f t="shared" si="1"/>
        <v>41066.310000000056</v>
      </c>
      <c r="S18" s="11"/>
      <c r="T18" s="16"/>
      <c r="U18" s="16"/>
      <c r="V18" s="16"/>
      <c r="W18" s="16"/>
      <c r="X18" s="16"/>
    </row>
    <row r="19" spans="1:24" ht="25.5" x14ac:dyDescent="0.2">
      <c r="A19" s="9" t="s">
        <v>18</v>
      </c>
      <c r="B19" s="7">
        <v>769424.98</v>
      </c>
      <c r="C19" s="8">
        <v>278365</v>
      </c>
      <c r="D19" s="7">
        <v>491059.98</v>
      </c>
      <c r="E19" s="7">
        <v>822940.1</v>
      </c>
      <c r="F19" s="7">
        <v>53515.12</v>
      </c>
      <c r="G19" s="7"/>
      <c r="H19" s="7"/>
      <c r="I19" s="7"/>
      <c r="J19" s="7"/>
      <c r="K19" s="11"/>
      <c r="L19" s="11"/>
      <c r="M19" s="3" t="s">
        <v>31</v>
      </c>
      <c r="N19" s="12">
        <v>804183.14</v>
      </c>
      <c r="O19" s="13">
        <v>278131.58</v>
      </c>
      <c r="P19" s="14">
        <v>526051.56000000006</v>
      </c>
      <c r="Q19" s="2">
        <v>845249.45</v>
      </c>
      <c r="R19" s="12">
        <f t="shared" si="1"/>
        <v>41066.309999999939</v>
      </c>
      <c r="S19" s="11"/>
      <c r="T19" s="16"/>
      <c r="U19" s="16"/>
      <c r="V19" s="16"/>
      <c r="W19" s="16"/>
      <c r="X19" s="16"/>
    </row>
    <row r="20" spans="1:24" ht="61.5" customHeight="1" x14ac:dyDescent="0.2">
      <c r="A20" s="17" t="s">
        <v>43</v>
      </c>
      <c r="B20" s="18">
        <v>38875.449999999997</v>
      </c>
      <c r="C20" s="18">
        <v>8152</v>
      </c>
      <c r="D20" s="18">
        <v>30723.45</v>
      </c>
      <c r="E20" s="18">
        <v>92390.57</v>
      </c>
      <c r="F20" s="18">
        <v>53515.12</v>
      </c>
      <c r="G20" s="17" t="s">
        <v>43</v>
      </c>
      <c r="H20" s="18">
        <v>95377.13</v>
      </c>
      <c r="I20" s="18">
        <v>2952</v>
      </c>
      <c r="J20" s="18">
        <v>92425.13</v>
      </c>
      <c r="K20" s="18">
        <v>150267.9</v>
      </c>
      <c r="L20" s="19">
        <f t="shared" ref="L20" si="2">K20-H20</f>
        <v>54890.76999999999</v>
      </c>
      <c r="M20" s="17" t="s">
        <v>43</v>
      </c>
      <c r="N20" s="20">
        <v>142464.26</v>
      </c>
      <c r="O20" s="20">
        <v>-5883.61</v>
      </c>
      <c r="P20" s="20">
        <v>148347.87</v>
      </c>
      <c r="Q20" s="20">
        <v>183530.57</v>
      </c>
      <c r="R20" s="20">
        <f>Q20-N20</f>
        <v>41066.31</v>
      </c>
      <c r="S20" s="17" t="s">
        <v>43</v>
      </c>
      <c r="T20" s="18">
        <v>180132.34</v>
      </c>
      <c r="U20" s="18">
        <v>0</v>
      </c>
      <c r="V20" s="18">
        <v>180132.34</v>
      </c>
      <c r="W20" s="18">
        <v>241296.37</v>
      </c>
      <c r="X20" s="18">
        <v>61164.03</v>
      </c>
    </row>
  </sheetData>
  <mergeCells count="32">
    <mergeCell ref="W1:X1"/>
    <mergeCell ref="N2:V2"/>
    <mergeCell ref="K1:L1"/>
    <mergeCell ref="A2:L2"/>
    <mergeCell ref="S5:X5"/>
    <mergeCell ref="S6:S8"/>
    <mergeCell ref="T6:V6"/>
    <mergeCell ref="W6:W8"/>
    <mergeCell ref="X6:X8"/>
    <mergeCell ref="T7:T8"/>
    <mergeCell ref="U7:V7"/>
    <mergeCell ref="M6:M8"/>
    <mergeCell ref="N6:P6"/>
    <mergeCell ref="Q6:Q8"/>
    <mergeCell ref="R6:R8"/>
    <mergeCell ref="N7:N8"/>
    <mergeCell ref="O7:P7"/>
    <mergeCell ref="G5:L5"/>
    <mergeCell ref="M5:R5"/>
    <mergeCell ref="G6:G8"/>
    <mergeCell ref="H6:J6"/>
    <mergeCell ref="K6:K8"/>
    <mergeCell ref="L6:L8"/>
    <mergeCell ref="H7:H8"/>
    <mergeCell ref="I7:J7"/>
    <mergeCell ref="A5:F5"/>
    <mergeCell ref="A6:A8"/>
    <mergeCell ref="B6:D6"/>
    <mergeCell ref="E6:E8"/>
    <mergeCell ref="F6:F8"/>
    <mergeCell ref="B7:B8"/>
    <mergeCell ref="C7:D7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2024-10-10T23:42:27Z</dcterms:modified>
</cp:coreProperties>
</file>